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/>
  <c r="G195" l="1"/>
  <c r="G176"/>
  <c r="G184"/>
  <c r="G165" l="1"/>
  <c r="G146"/>
  <c r="G157" s="1"/>
  <c r="G127"/>
  <c r="G138" s="1"/>
  <c r="G108"/>
  <c r="G119" s="1"/>
  <c r="G89"/>
  <c r="G100" s="1"/>
  <c r="G70"/>
  <c r="G81" s="1"/>
  <c r="G51"/>
  <c r="G62" s="1"/>
  <c r="G32"/>
  <c r="G43" s="1"/>
  <c r="G13"/>
  <c r="G24" s="1"/>
  <c r="A109"/>
  <c r="B195"/>
  <c r="A195"/>
  <c r="J194"/>
  <c r="I194"/>
  <c r="H194"/>
  <c r="F194"/>
  <c r="B185"/>
  <c r="A185"/>
  <c r="J184"/>
  <c r="I184"/>
  <c r="H184"/>
  <c r="F184"/>
  <c r="B176"/>
  <c r="A176"/>
  <c r="J175"/>
  <c r="I175"/>
  <c r="H175"/>
  <c r="F175"/>
  <c r="B166"/>
  <c r="A166"/>
  <c r="J165"/>
  <c r="I165"/>
  <c r="H165"/>
  <c r="F165"/>
  <c r="B157"/>
  <c r="A157"/>
  <c r="J156"/>
  <c r="I156"/>
  <c r="H156"/>
  <c r="F156"/>
  <c r="B147"/>
  <c r="A147"/>
  <c r="J146"/>
  <c r="I146"/>
  <c r="H146"/>
  <c r="F146"/>
  <c r="B138"/>
  <c r="A138"/>
  <c r="J137"/>
  <c r="I137"/>
  <c r="H137"/>
  <c r="F137"/>
  <c r="B128"/>
  <c r="A128"/>
  <c r="J127"/>
  <c r="I127"/>
  <c r="H127"/>
  <c r="F127"/>
  <c r="B119"/>
  <c r="A119"/>
  <c r="J118"/>
  <c r="I118"/>
  <c r="H118"/>
  <c r="F118"/>
  <c r="B109"/>
  <c r="J108"/>
  <c r="I108"/>
  <c r="H108"/>
  <c r="F108"/>
  <c r="B100"/>
  <c r="A100"/>
  <c r="B90"/>
  <c r="A90"/>
  <c r="J89"/>
  <c r="J100" s="1"/>
  <c r="I89"/>
  <c r="I100" s="1"/>
  <c r="H89"/>
  <c r="H100" s="1"/>
  <c r="F89"/>
  <c r="F100" s="1"/>
  <c r="B81"/>
  <c r="A81"/>
  <c r="J80"/>
  <c r="I80"/>
  <c r="H80"/>
  <c r="F80"/>
  <c r="B71"/>
  <c r="A71"/>
  <c r="J70"/>
  <c r="I70"/>
  <c r="H70"/>
  <c r="F70"/>
  <c r="B62"/>
  <c r="A62"/>
  <c r="J61"/>
  <c r="I61"/>
  <c r="H61"/>
  <c r="F61"/>
  <c r="B52"/>
  <c r="A52"/>
  <c r="I51"/>
  <c r="H51"/>
  <c r="F51"/>
  <c r="B43"/>
  <c r="A43"/>
  <c r="J42"/>
  <c r="I42"/>
  <c r="H42"/>
  <c r="F42"/>
  <c r="B33"/>
  <c r="A33"/>
  <c r="J32"/>
  <c r="I32"/>
  <c r="H32"/>
  <c r="F32"/>
  <c r="B24"/>
  <c r="A24"/>
  <c r="B14"/>
  <c r="A14"/>
  <c r="H23"/>
  <c r="I23"/>
  <c r="J23"/>
  <c r="F23"/>
  <c r="H13"/>
  <c r="I13"/>
  <c r="J13"/>
  <c r="F13"/>
  <c r="G196" l="1"/>
  <c r="F81"/>
  <c r="I81"/>
  <c r="H81"/>
  <c r="H119"/>
  <c r="I157"/>
  <c r="I195"/>
  <c r="I119"/>
  <c r="J195"/>
  <c r="H195"/>
  <c r="J138"/>
  <c r="I43"/>
  <c r="J81"/>
  <c r="H62"/>
  <c r="H43"/>
  <c r="H176"/>
  <c r="I176"/>
  <c r="J176"/>
  <c r="J157"/>
  <c r="H157"/>
  <c r="H138"/>
  <c r="I138"/>
  <c r="J119"/>
  <c r="I62"/>
  <c r="J62"/>
  <c r="F62"/>
  <c r="J43"/>
  <c r="F43"/>
  <c r="F119"/>
  <c r="F138"/>
  <c r="F157"/>
  <c r="F176"/>
  <c r="F195"/>
  <c r="I24"/>
  <c r="F24"/>
  <c r="J24"/>
  <c r="H24"/>
  <c r="J196" l="1"/>
  <c r="I196"/>
  <c r="H196"/>
  <c r="F196"/>
</calcChain>
</file>

<file path=xl/sharedStrings.xml><?xml version="1.0" encoding="utf-8"?>
<sst xmlns="http://schemas.openxmlformats.org/spreadsheetml/2006/main" count="221" uniqueCount="73">
  <si>
    <t>Прием пищи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</si>
  <si>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</si>
  <si>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</si>
  <si>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</si>
  <si>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</si>
  <si>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</si>
  <si>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</si>
  <si>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</si>
  <si>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</si>
  <si>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</si>
  <si>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</si>
  <si>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</si>
  <si>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</si>
  <si>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</si>
  <si>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</si>
  <si>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</si>
  <si>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</si>
  <si>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</si>
  <si>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</si>
  <si>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</si>
  <si>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</si>
  <si>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</si>
  <si>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</si>
  <si>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</si>
  <si>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</si>
  <si>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</si>
  <si>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</si>
  <si>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</si>
  <si>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</si>
  <si>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</si>
  <si>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</si>
  <si>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</si>
  <si>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</si>
  <si>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</si>
  <si>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</si>
  <si>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какао</t>
  </si>
  <si>
    <t>чай с сахаром</t>
  </si>
  <si>
    <t>день</t>
  </si>
  <si>
    <t>месяц</t>
  </si>
  <si>
    <t>год</t>
  </si>
  <si>
    <t>Санджиева С.Т.</t>
  </si>
  <si>
    <t xml:space="preserve">белки </t>
  </si>
  <si>
    <t xml:space="preserve">чай с молоком </t>
  </si>
  <si>
    <t xml:space="preserve">хлеб пшеничный </t>
  </si>
  <si>
    <t xml:space="preserve">пельмени со сметаной </t>
  </si>
  <si>
    <t xml:space="preserve">кисель </t>
  </si>
  <si>
    <t xml:space="preserve">салат </t>
  </si>
  <si>
    <t>рагу  из  курицы</t>
  </si>
  <si>
    <t>суп картофельный с крупой</t>
  </si>
  <si>
    <t>компот из сухофруктов</t>
  </si>
  <si>
    <t>вареники со сметаной</t>
  </si>
  <si>
    <t>пшеничный</t>
  </si>
  <si>
    <t>суп картофельный с макаронными изделиями</t>
  </si>
  <si>
    <t>бутерброд с маслом и сыром</t>
  </si>
  <si>
    <t>плов из птицы</t>
  </si>
  <si>
    <t>салат из белокачанной капусты</t>
  </si>
  <si>
    <t>какао с молоком</t>
  </si>
  <si>
    <t>салат из свежих огурцов</t>
  </si>
  <si>
    <t>Хомутниковская СОШ им.М.Б.Нармаева</t>
  </si>
  <si>
    <t xml:space="preserve">Конфета </t>
  </si>
  <si>
    <t>директор  школы</t>
  </si>
  <si>
    <t>Борщ со сметаной</t>
  </si>
  <si>
    <t>рассольник Ленинградский</t>
  </si>
  <si>
    <t>салат из огурцов</t>
  </si>
  <si>
    <t>Салат Степной</t>
  </si>
  <si>
    <t xml:space="preserve"> хлеб пшеничный</t>
  </si>
  <si>
    <t>чай с лимоном</t>
  </si>
  <si>
    <t>Салат Пестрый</t>
  </si>
  <si>
    <t>салат</t>
  </si>
  <si>
    <t>салат из свежих  огурцов</t>
  </si>
  <si>
    <t>котлеты курин  с картофельным пюре</t>
  </si>
  <si>
    <t>курин.голень  с макаронами</t>
  </si>
  <si>
    <t xml:space="preserve">бутерброд с маслом и сыром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</si>
</sst>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21" xfId="0" applyFont="1" applyBorder="1" applyAlignment="1"/>
    <xf numFmtId="0" fontId="2" fillId="0" borderId="0" xfId="0" applyFont="1"/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3" xfId="0" applyFont="1" applyBorder="1" applyAlignment="1"/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readingOrder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7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181" sqref="E181:J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74" t="s">
        <v>58</v>
      </c>
      <c r="D1" s="75"/>
      <c r="E1" s="75"/>
      <c r="F1" s="13" t="s">
        <v>15</v>
      </c>
      <c r="G1" s="2" t="s">
        <v>16</v>
      </c>
      <c r="H1" s="76" t="s">
        <v>60</v>
      </c>
      <c r="I1" s="76"/>
      <c r="J1" s="76"/>
      <c r="K1" s="76"/>
    </row>
    <row r="2" spans="1:11" ht="18">
      <c r="A2" s="36" t="s">
        <v>5</v>
      </c>
      <c r="C2" s="2"/>
      <c r="G2" s="2" t="s">
        <v>17</v>
      </c>
      <c r="H2" s="76" t="s">
        <v>40</v>
      </c>
      <c r="I2" s="76"/>
      <c r="J2" s="76"/>
      <c r="K2" s="76"/>
    </row>
    <row r="3" spans="1:11" ht="17.25" customHeight="1">
      <c r="A3" s="4" t="s">
        <v>7</v>
      </c>
      <c r="C3" s="2"/>
      <c r="D3" s="3"/>
      <c r="E3" s="39" t="s">
        <v>8</v>
      </c>
      <c r="G3" s="50" t="s">
        <v>18</v>
      </c>
      <c r="H3" s="51">
        <v>24</v>
      </c>
      <c r="I3" s="51">
        <v>2</v>
      </c>
      <c r="J3" s="52">
        <v>2025</v>
      </c>
      <c r="K3" s="48"/>
    </row>
    <row r="4" spans="1:11" ht="13.5" thickBot="1">
      <c r="C4" s="2"/>
      <c r="D4" s="4"/>
      <c r="G4" s="50"/>
      <c r="H4" s="53" t="s">
        <v>37</v>
      </c>
      <c r="I4" s="53" t="s">
        <v>38</v>
      </c>
      <c r="J4" s="53" t="s">
        <v>39</v>
      </c>
      <c r="K4" s="49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54" t="s">
        <v>41</v>
      </c>
      <c r="H5" s="37" t="s">
        <v>1</v>
      </c>
      <c r="I5" s="37" t="s">
        <v>2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0" t="s">
        <v>61</v>
      </c>
      <c r="F6" s="41">
        <v>200</v>
      </c>
      <c r="G6" s="63">
        <v>2.2999999999999998</v>
      </c>
      <c r="H6" s="41">
        <v>8.3000000000000007</v>
      </c>
      <c r="I6" s="41">
        <v>13.6</v>
      </c>
      <c r="J6" s="41">
        <v>138</v>
      </c>
      <c r="K6" s="42">
        <v>54</v>
      </c>
    </row>
    <row r="7" spans="1:11" ht="15">
      <c r="A7" s="24"/>
      <c r="B7" s="16"/>
      <c r="C7" s="11"/>
      <c r="D7" s="6"/>
      <c r="E7" s="43" t="s">
        <v>72</v>
      </c>
      <c r="F7" s="44">
        <v>60</v>
      </c>
      <c r="G7" s="44">
        <v>6.7</v>
      </c>
      <c r="H7" s="44">
        <v>9.6</v>
      </c>
      <c r="I7" s="44">
        <v>13.2</v>
      </c>
      <c r="J7" s="44">
        <v>167</v>
      </c>
      <c r="K7" s="45">
        <v>2</v>
      </c>
    </row>
    <row r="8" spans="1:11" ht="15">
      <c r="A8" s="24"/>
      <c r="B8" s="16"/>
      <c r="C8" s="11"/>
      <c r="D8" s="7" t="s">
        <v>21</v>
      </c>
      <c r="E8" s="43" t="s">
        <v>42</v>
      </c>
      <c r="F8" s="44">
        <v>200</v>
      </c>
      <c r="G8" s="44">
        <v>1.6</v>
      </c>
      <c r="H8" s="44">
        <v>1.8</v>
      </c>
      <c r="I8" s="44">
        <v>12.4</v>
      </c>
      <c r="J8" s="44">
        <v>69</v>
      </c>
      <c r="K8" s="45">
        <v>272</v>
      </c>
    </row>
    <row r="9" spans="1:11" ht="15">
      <c r="A9" s="24"/>
      <c r="B9" s="16"/>
      <c r="C9" s="11"/>
      <c r="D9" s="7" t="s">
        <v>22</v>
      </c>
      <c r="E9" s="39" t="s">
        <v>43</v>
      </c>
      <c r="F9" s="72">
        <v>50</v>
      </c>
      <c r="G9" s="44">
        <v>3</v>
      </c>
      <c r="H9" s="73">
        <v>20</v>
      </c>
      <c r="I9" s="73">
        <v>1</v>
      </c>
      <c r="J9" s="73">
        <v>117</v>
      </c>
      <c r="K9" s="73">
        <v>769</v>
      </c>
    </row>
    <row r="10" spans="1:11" ht="15">
      <c r="A10" s="24"/>
      <c r="B10" s="16"/>
      <c r="C10" s="11"/>
      <c r="D10" s="56"/>
      <c r="E10" s="43"/>
      <c r="F10" s="44">
        <v>200</v>
      </c>
      <c r="G10" s="57">
        <v>1.5</v>
      </c>
      <c r="H10" s="44">
        <v>0.5</v>
      </c>
      <c r="I10" s="44">
        <v>21</v>
      </c>
      <c r="J10" s="44">
        <v>95</v>
      </c>
      <c r="K10" s="45"/>
    </row>
    <row r="11" spans="1:11" ht="15">
      <c r="A11" s="24"/>
      <c r="B11" s="16"/>
      <c r="C11" s="11"/>
      <c r="D11" s="56"/>
      <c r="E11" s="43"/>
      <c r="F11" s="44"/>
      <c r="G11" s="57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>
      <c r="A13" s="25"/>
      <c r="B13" s="18"/>
      <c r="C13" s="8"/>
      <c r="D13" s="19" t="s">
        <v>32</v>
      </c>
      <c r="E13" s="64"/>
      <c r="F13" s="65">
        <f>SUM(F6:F12)</f>
        <v>710</v>
      </c>
      <c r="G13" s="66">
        <f>SUM(G6:G11)</f>
        <v>15.1</v>
      </c>
      <c r="H13" s="65">
        <f t="shared" ref="H13:J13" si="0">SUM(H6:H12)</f>
        <v>40.200000000000003</v>
      </c>
      <c r="I13" s="65">
        <f t="shared" si="0"/>
        <v>61.199999999999996</v>
      </c>
      <c r="J13" s="65">
        <f t="shared" si="0"/>
        <v>586</v>
      </c>
      <c r="K13" s="67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26</v>
      </c>
      <c r="E15" s="68"/>
      <c r="F15" s="60"/>
      <c r="G15" s="60"/>
      <c r="H15" s="60"/>
      <c r="I15" s="60"/>
      <c r="J15" s="60"/>
      <c r="K15" s="69"/>
    </row>
    <row r="16" spans="1:11" ht="1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55">
        <v>0</v>
      </c>
      <c r="H23" s="20">
        <f t="shared" ref="H23:J23" si="1">SUM(H14:H22)</f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77" t="s">
        <v>3</v>
      </c>
      <c r="D24" s="78"/>
      <c r="E24" s="32"/>
      <c r="F24" s="33">
        <f>F13+F23</f>
        <v>710</v>
      </c>
      <c r="G24" s="59">
        <f>G13+G23</f>
        <v>15.1</v>
      </c>
      <c r="H24" s="33">
        <f t="shared" ref="H24:J24" si="2">H13+H23</f>
        <v>40.200000000000003</v>
      </c>
      <c r="I24" s="33">
        <f t="shared" si="2"/>
        <v>61.199999999999996</v>
      </c>
      <c r="J24" s="33">
        <f t="shared" si="2"/>
        <v>586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 t="s">
        <v>44</v>
      </c>
      <c r="F25" s="41">
        <v>200</v>
      </c>
      <c r="G25" s="62">
        <v>16.8</v>
      </c>
      <c r="H25" s="41">
        <v>15.9</v>
      </c>
      <c r="I25" s="41">
        <v>7.68</v>
      </c>
      <c r="J25" s="41">
        <v>239</v>
      </c>
      <c r="K25" s="42">
        <v>1235</v>
      </c>
    </row>
    <row r="26" spans="1:11" ht="15">
      <c r="A26" s="15"/>
      <c r="B26" s="16"/>
      <c r="C26" s="11"/>
      <c r="D26" s="6"/>
      <c r="E26" s="43" t="s">
        <v>55</v>
      </c>
      <c r="F26" s="44">
        <v>80</v>
      </c>
      <c r="G26" s="60">
        <v>1.8</v>
      </c>
      <c r="H26" s="44">
        <v>3.6</v>
      </c>
      <c r="I26" s="44">
        <v>8.4</v>
      </c>
      <c r="J26" s="44">
        <v>73</v>
      </c>
      <c r="K26" s="45">
        <v>6</v>
      </c>
    </row>
    <row r="27" spans="1:11" ht="15">
      <c r="A27" s="15"/>
      <c r="B27" s="16"/>
      <c r="C27" s="11"/>
      <c r="D27" s="7" t="s">
        <v>21</v>
      </c>
      <c r="E27" s="43" t="s">
        <v>36</v>
      </c>
      <c r="F27" s="44">
        <v>200</v>
      </c>
      <c r="G27" s="44">
        <v>0.1</v>
      </c>
      <c r="H27" s="44">
        <v>0.03</v>
      </c>
      <c r="I27" s="44">
        <v>10.3</v>
      </c>
      <c r="J27" s="44">
        <v>41</v>
      </c>
      <c r="K27" s="45">
        <v>271</v>
      </c>
    </row>
    <row r="28" spans="1:11" ht="15">
      <c r="A28" s="15"/>
      <c r="B28" s="16"/>
      <c r="C28" s="11"/>
      <c r="D28" s="7" t="s">
        <v>22</v>
      </c>
      <c r="E28" s="43" t="s">
        <v>34</v>
      </c>
      <c r="F28" s="44">
        <v>50</v>
      </c>
      <c r="G28" s="44">
        <v>3</v>
      </c>
      <c r="H28" s="44">
        <v>20</v>
      </c>
      <c r="I28" s="44">
        <v>1</v>
      </c>
      <c r="J28" s="44">
        <v>117</v>
      </c>
      <c r="K28" s="45">
        <v>769</v>
      </c>
    </row>
    <row r="29" spans="1:11" ht="1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530</v>
      </c>
      <c r="G32" s="55">
        <f>SUM(G25:G29)</f>
        <v>21.700000000000003</v>
      </c>
      <c r="H32" s="20">
        <f t="shared" ref="H32" si="3">SUM(H25:H31)</f>
        <v>39.53</v>
      </c>
      <c r="I32" s="20">
        <f t="shared" ref="I32" si="4">SUM(I25:I31)</f>
        <v>27.38</v>
      </c>
      <c r="J32" s="20">
        <f t="shared" ref="J32" si="5">SUM(J25:J31)</f>
        <v>470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58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55"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7" t="s">
        <v>3</v>
      </c>
      <c r="D43" s="78"/>
      <c r="E43" s="32"/>
      <c r="F43" s="33">
        <f>F32+F42</f>
        <v>530</v>
      </c>
      <c r="G43" s="59">
        <f>G32+G42</f>
        <v>21.700000000000003</v>
      </c>
      <c r="H43" s="33">
        <f t="shared" ref="H43" si="9">H32+H42</f>
        <v>39.53</v>
      </c>
      <c r="I43" s="33">
        <f t="shared" ref="I43" si="10">I32+I42</f>
        <v>27.38</v>
      </c>
      <c r="J43" s="33">
        <f t="shared" ref="J43" si="11">J32+J42</f>
        <v>470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 t="s">
        <v>62</v>
      </c>
      <c r="F44" s="41">
        <v>250</v>
      </c>
      <c r="G44" s="62">
        <v>2.2000000000000002</v>
      </c>
      <c r="H44" s="41">
        <v>5.3</v>
      </c>
      <c r="I44" s="41">
        <v>15.4</v>
      </c>
      <c r="J44" s="41">
        <v>120</v>
      </c>
      <c r="K44" s="42">
        <v>56</v>
      </c>
    </row>
    <row r="45" spans="1:11" ht="15">
      <c r="A45" s="24"/>
      <c r="B45" s="16"/>
      <c r="C45" s="11"/>
      <c r="D45" s="6"/>
      <c r="E45" s="43" t="s">
        <v>63</v>
      </c>
      <c r="F45" s="44">
        <v>80</v>
      </c>
      <c r="G45" s="60">
        <v>0.6</v>
      </c>
      <c r="H45" s="44">
        <v>3.6</v>
      </c>
      <c r="I45" s="44">
        <v>2.4</v>
      </c>
      <c r="J45" s="44">
        <v>44</v>
      </c>
      <c r="K45" s="45">
        <v>13</v>
      </c>
    </row>
    <row r="46" spans="1:11" ht="15">
      <c r="A46" s="24"/>
      <c r="B46" s="16"/>
      <c r="C46" s="11"/>
      <c r="D46" s="7" t="s">
        <v>21</v>
      </c>
      <c r="E46" s="43" t="s">
        <v>45</v>
      </c>
      <c r="F46" s="44">
        <v>200</v>
      </c>
      <c r="G46" s="44">
        <v>0</v>
      </c>
      <c r="H46" s="44">
        <v>0</v>
      </c>
      <c r="I46" s="44">
        <v>42.2</v>
      </c>
      <c r="J46" s="44">
        <v>162</v>
      </c>
      <c r="K46" s="45">
        <v>324</v>
      </c>
    </row>
    <row r="47" spans="1:11" ht="15">
      <c r="A47" s="24"/>
      <c r="B47" s="16"/>
      <c r="C47" s="11"/>
      <c r="D47" s="7" t="s">
        <v>22</v>
      </c>
      <c r="E47" s="43" t="s">
        <v>43</v>
      </c>
      <c r="F47" s="44">
        <v>50</v>
      </c>
      <c r="G47" s="44">
        <v>3</v>
      </c>
      <c r="H47" s="44">
        <v>20</v>
      </c>
      <c r="I47" s="44">
        <v>1</v>
      </c>
      <c r="J47" s="44">
        <v>117</v>
      </c>
      <c r="K47" s="45">
        <v>769</v>
      </c>
    </row>
    <row r="48" spans="1:11" ht="1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580</v>
      </c>
      <c r="G51" s="55">
        <f>SUM(G44:G48)</f>
        <v>5.8000000000000007</v>
      </c>
      <c r="H51" s="20">
        <f t="shared" ref="H51" si="12">SUM(H44:H50)</f>
        <v>28.9</v>
      </c>
      <c r="I51" s="20">
        <f t="shared" ref="I51" si="13">SUM(I44:I50)</f>
        <v>61</v>
      </c>
      <c r="J51" s="20">
        <f>SUM(J44:J50)</f>
        <v>443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55">
        <v>0</v>
      </c>
      <c r="H61" s="20">
        <f t="shared" ref="H61" si="14">SUM(H52:H60)</f>
        <v>0</v>
      </c>
      <c r="I61" s="20">
        <f t="shared" ref="I61" si="15">SUM(I52:I60)</f>
        <v>0</v>
      </c>
      <c r="J61" s="20">
        <f t="shared" ref="J61" si="16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7" t="s">
        <v>3</v>
      </c>
      <c r="D62" s="78"/>
      <c r="E62" s="32"/>
      <c r="F62" s="33">
        <f>F51+F61</f>
        <v>580</v>
      </c>
      <c r="G62" s="59">
        <f>G51+G61</f>
        <v>5.8000000000000007</v>
      </c>
      <c r="H62" s="33">
        <f t="shared" ref="H62" si="17">H51+H61</f>
        <v>28.9</v>
      </c>
      <c r="I62" s="33">
        <f t="shared" ref="I62" si="18">I51+I61</f>
        <v>61</v>
      </c>
      <c r="J62" s="33">
        <f t="shared" ref="J62" si="19">J51+J61</f>
        <v>443</v>
      </c>
      <c r="K62" s="33"/>
    </row>
    <row r="63" spans="1:11" ht="15.75" thickTop="1">
      <c r="A63" s="21">
        <v>1</v>
      </c>
      <c r="B63" s="22">
        <v>4</v>
      </c>
      <c r="C63" s="23" t="s">
        <v>19</v>
      </c>
      <c r="D63" s="5" t="s">
        <v>20</v>
      </c>
      <c r="E63" s="40" t="s">
        <v>47</v>
      </c>
      <c r="F63" s="41">
        <v>240</v>
      </c>
      <c r="G63" s="61">
        <v>14.4</v>
      </c>
      <c r="H63" s="41">
        <v>13.4</v>
      </c>
      <c r="I63" s="41">
        <v>23.3</v>
      </c>
      <c r="J63" s="41">
        <v>278.39999999999998</v>
      </c>
      <c r="K63" s="42">
        <v>54</v>
      </c>
    </row>
    <row r="64" spans="1:11" ht="15">
      <c r="A64" s="24"/>
      <c r="B64" s="16"/>
      <c r="C64" s="11"/>
      <c r="D64" s="6" t="s">
        <v>46</v>
      </c>
      <c r="E64" s="43" t="s">
        <v>64</v>
      </c>
      <c r="F64" s="44">
        <v>80</v>
      </c>
      <c r="G64" s="60">
        <v>1.2</v>
      </c>
      <c r="H64" s="44">
        <v>2.8</v>
      </c>
      <c r="I64" s="44">
        <v>5.4</v>
      </c>
      <c r="J64" s="44">
        <v>52</v>
      </c>
      <c r="K64" s="45">
        <v>38</v>
      </c>
    </row>
    <row r="65" spans="1:11" ht="15">
      <c r="A65" s="24"/>
      <c r="B65" s="16"/>
      <c r="C65" s="11"/>
      <c r="D65" s="7" t="s">
        <v>21</v>
      </c>
      <c r="E65" s="43" t="s">
        <v>35</v>
      </c>
      <c r="F65" s="44">
        <v>200</v>
      </c>
      <c r="G65" s="44">
        <v>3.3</v>
      </c>
      <c r="H65" s="44">
        <v>3.1</v>
      </c>
      <c r="I65" s="44">
        <v>13.6</v>
      </c>
      <c r="J65" s="44">
        <v>95</v>
      </c>
      <c r="K65" s="45">
        <v>306</v>
      </c>
    </row>
    <row r="66" spans="1:11" ht="15">
      <c r="A66" s="24"/>
      <c r="B66" s="16"/>
      <c r="C66" s="11"/>
      <c r="D66" s="7" t="s">
        <v>22</v>
      </c>
      <c r="E66" s="43" t="s">
        <v>65</v>
      </c>
      <c r="F66" s="44">
        <v>50</v>
      </c>
      <c r="G66" s="44">
        <v>3</v>
      </c>
      <c r="H66" s="44">
        <v>20</v>
      </c>
      <c r="I66" s="44">
        <v>1</v>
      </c>
      <c r="J66" s="44">
        <v>117</v>
      </c>
      <c r="K66" s="45">
        <v>769</v>
      </c>
    </row>
    <row r="67" spans="1:11" ht="15">
      <c r="A67" s="24"/>
      <c r="B67" s="16"/>
      <c r="C67" s="11"/>
      <c r="D67" s="7"/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570</v>
      </c>
      <c r="G70" s="55">
        <f>SUM(G63:G68)</f>
        <v>21.9</v>
      </c>
      <c r="H70" s="20">
        <f t="shared" ref="H70" si="20">SUM(H63:H69)</f>
        <v>39.299999999999997</v>
      </c>
      <c r="I70" s="20">
        <f t="shared" ref="I70" si="21">SUM(I63:I69)</f>
        <v>43.300000000000004</v>
      </c>
      <c r="J70" s="20">
        <f t="shared" ref="J70" si="22">SUM(J63:J69)</f>
        <v>542.4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44">
        <v>0</v>
      </c>
      <c r="H80" s="20">
        <f t="shared" ref="H80" si="23">SUM(H71:H79)</f>
        <v>0</v>
      </c>
      <c r="I80" s="20">
        <f t="shared" ref="I80" si="24">SUM(I71:I79)</f>
        <v>0</v>
      </c>
      <c r="J80" s="20">
        <f t="shared" ref="J80" si="25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7" t="s">
        <v>3</v>
      </c>
      <c r="D81" s="78"/>
      <c r="E81" s="32"/>
      <c r="F81" s="33">
        <f>F70+F80</f>
        <v>570</v>
      </c>
      <c r="G81" s="59">
        <f>G70+G80</f>
        <v>21.9</v>
      </c>
      <c r="H81" s="33">
        <f t="shared" ref="H81" si="26">H70+H80</f>
        <v>39.299999999999997</v>
      </c>
      <c r="I81" s="33">
        <f t="shared" ref="I81" si="27">I70+I80</f>
        <v>43.300000000000004</v>
      </c>
      <c r="J81" s="33">
        <f t="shared" ref="J81" si="28">J70+J80</f>
        <v>542.4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 t="s">
        <v>70</v>
      </c>
      <c r="F82" s="41">
        <v>230</v>
      </c>
      <c r="G82" s="62">
        <v>10.5</v>
      </c>
      <c r="H82" s="41">
        <v>9.5</v>
      </c>
      <c r="I82" s="41">
        <v>30</v>
      </c>
      <c r="J82" s="41">
        <v>248</v>
      </c>
      <c r="K82" s="42"/>
    </row>
    <row r="83" spans="1:11" ht="15">
      <c r="A83" s="24"/>
      <c r="B83" s="16"/>
      <c r="C83" s="11"/>
      <c r="D83" s="7" t="s">
        <v>21</v>
      </c>
      <c r="E83" s="43" t="s">
        <v>66</v>
      </c>
      <c r="F83" s="44">
        <v>200</v>
      </c>
      <c r="G83" s="44">
        <v>0.2</v>
      </c>
      <c r="H83" s="44">
        <v>0.04</v>
      </c>
      <c r="I83" s="44">
        <v>10.199999999999999</v>
      </c>
      <c r="J83" s="44">
        <v>41</v>
      </c>
      <c r="K83" s="45">
        <v>273</v>
      </c>
    </row>
    <row r="84" spans="1:11" ht="15">
      <c r="A84" s="24"/>
      <c r="B84" s="16"/>
      <c r="C84" s="11"/>
      <c r="D84" s="7" t="s">
        <v>22</v>
      </c>
      <c r="E84" s="43" t="s">
        <v>43</v>
      </c>
      <c r="F84" s="44">
        <v>50</v>
      </c>
      <c r="G84" s="44">
        <v>3</v>
      </c>
      <c r="H84" s="44">
        <v>20</v>
      </c>
      <c r="I84" s="44">
        <v>1</v>
      </c>
      <c r="J84" s="44">
        <v>117</v>
      </c>
      <c r="K84" s="45">
        <v>769</v>
      </c>
    </row>
    <row r="85" spans="1:11" ht="15">
      <c r="A85" s="24"/>
      <c r="B85" s="16"/>
      <c r="C85" s="11"/>
      <c r="D85" s="6" t="s">
        <v>46</v>
      </c>
      <c r="E85" s="43" t="s">
        <v>67</v>
      </c>
      <c r="F85" s="44">
        <v>80</v>
      </c>
      <c r="G85" s="44">
        <v>0.82</v>
      </c>
      <c r="H85" s="44">
        <v>3.64</v>
      </c>
      <c r="I85" s="44">
        <v>7.94</v>
      </c>
      <c r="J85" s="44">
        <v>66.95</v>
      </c>
      <c r="K85" s="45">
        <v>33</v>
      </c>
    </row>
    <row r="86" spans="1:11" ht="1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560</v>
      </c>
      <c r="G89" s="55">
        <f>SUM(G82:G87)</f>
        <v>14.52</v>
      </c>
      <c r="H89" s="20">
        <f t="shared" ref="H89" si="29">SUM(H82:H88)</f>
        <v>33.18</v>
      </c>
      <c r="I89" s="20">
        <f t="shared" ref="I89" si="30">SUM(I82:I88)</f>
        <v>49.14</v>
      </c>
      <c r="J89" s="20">
        <f t="shared" ref="J89" si="31">SUM(J82:J88)</f>
        <v>472.95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58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v>0</v>
      </c>
      <c r="G99" s="55">
        <v>0</v>
      </c>
      <c r="H99" s="20">
        <v>0</v>
      </c>
      <c r="I99" s="20">
        <v>0</v>
      </c>
      <c r="J99" s="20"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7" t="s">
        <v>3</v>
      </c>
      <c r="D100" s="78"/>
      <c r="E100" s="32"/>
      <c r="F100" s="33">
        <f>F89+F99</f>
        <v>560</v>
      </c>
      <c r="G100" s="33">
        <f t="shared" ref="G100:J100" si="32">G89+G99</f>
        <v>14.52</v>
      </c>
      <c r="H100" s="33">
        <f t="shared" si="32"/>
        <v>33.18</v>
      </c>
      <c r="I100" s="33">
        <f t="shared" si="32"/>
        <v>49.14</v>
      </c>
      <c r="J100" s="33">
        <f t="shared" si="32"/>
        <v>472.95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 t="s">
        <v>48</v>
      </c>
      <c r="F101" s="41">
        <v>250</v>
      </c>
      <c r="G101" s="62">
        <v>2</v>
      </c>
      <c r="H101" s="41">
        <v>1.9</v>
      </c>
      <c r="I101" s="41">
        <v>14.5</v>
      </c>
      <c r="J101" s="41">
        <v>160</v>
      </c>
      <c r="K101" s="42">
        <v>61</v>
      </c>
    </row>
    <row r="102" spans="1:11" ht="15">
      <c r="A102" s="24"/>
      <c r="B102" s="16"/>
      <c r="C102" s="11"/>
      <c r="D102" s="6" t="s">
        <v>68</v>
      </c>
      <c r="E102" s="43" t="s">
        <v>69</v>
      </c>
      <c r="F102" s="44">
        <v>80</v>
      </c>
      <c r="G102" s="60">
        <v>0.6</v>
      </c>
      <c r="H102" s="44">
        <v>3.6</v>
      </c>
      <c r="I102" s="44">
        <v>2.4</v>
      </c>
      <c r="J102" s="44">
        <v>70</v>
      </c>
      <c r="K102" s="45">
        <v>13</v>
      </c>
    </row>
    <row r="103" spans="1:11" ht="15">
      <c r="A103" s="24"/>
      <c r="B103" s="16"/>
      <c r="C103" s="11"/>
      <c r="D103" s="7" t="s">
        <v>21</v>
      </c>
      <c r="E103" s="43" t="s">
        <v>49</v>
      </c>
      <c r="F103" s="44">
        <v>200</v>
      </c>
      <c r="G103" s="44">
        <v>0.5</v>
      </c>
      <c r="H103" s="44">
        <v>0.1</v>
      </c>
      <c r="I103" s="44">
        <v>30.9</v>
      </c>
      <c r="J103" s="44">
        <v>124</v>
      </c>
      <c r="K103" s="45">
        <v>310</v>
      </c>
    </row>
    <row r="104" spans="1:11" ht="15">
      <c r="A104" s="24"/>
      <c r="B104" s="16"/>
      <c r="C104" s="11"/>
      <c r="D104" s="7" t="s">
        <v>22</v>
      </c>
      <c r="E104" s="43" t="s">
        <v>43</v>
      </c>
      <c r="F104" s="44">
        <v>50</v>
      </c>
      <c r="G104" s="44">
        <v>3</v>
      </c>
      <c r="H104" s="44">
        <v>20</v>
      </c>
      <c r="I104" s="44">
        <v>1</v>
      </c>
      <c r="J104" s="44">
        <v>117</v>
      </c>
      <c r="K104" s="45">
        <v>769</v>
      </c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59</v>
      </c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580</v>
      </c>
      <c r="G108" s="55">
        <f>SUM(G101:G104)</f>
        <v>6.1</v>
      </c>
      <c r="H108" s="20">
        <f t="shared" ref="H108:J108" si="33">SUM(H101:H107)</f>
        <v>25.6</v>
      </c>
      <c r="I108" s="20">
        <f t="shared" si="33"/>
        <v>48.8</v>
      </c>
      <c r="J108" s="20">
        <f t="shared" si="33"/>
        <v>471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58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55">
        <v>0</v>
      </c>
      <c r="H118" s="20">
        <f t="shared" ref="H118:J118" si="34">SUM(H109:H117)</f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7" t="s">
        <v>3</v>
      </c>
      <c r="D119" s="78"/>
      <c r="E119" s="32"/>
      <c r="F119" s="33">
        <f>F108+F118</f>
        <v>580</v>
      </c>
      <c r="G119" s="59">
        <f>G108+G118</f>
        <v>6.1</v>
      </c>
      <c r="H119" s="33">
        <f t="shared" ref="H119" si="35">H108+H118</f>
        <v>25.6</v>
      </c>
      <c r="I119" s="33">
        <f t="shared" ref="I119" si="36">I108+I118</f>
        <v>48.8</v>
      </c>
      <c r="J119" s="33">
        <f t="shared" ref="J119" si="37">J108+J118</f>
        <v>471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 t="s">
        <v>50</v>
      </c>
      <c r="F120" s="41">
        <v>210</v>
      </c>
      <c r="G120" s="62">
        <v>4.5</v>
      </c>
      <c r="H120" s="41">
        <v>102</v>
      </c>
      <c r="I120" s="41">
        <v>15</v>
      </c>
      <c r="J120" s="41">
        <v>997</v>
      </c>
      <c r="K120" s="42">
        <v>666</v>
      </c>
    </row>
    <row r="121" spans="1:11" ht="15">
      <c r="A121" s="15"/>
      <c r="B121" s="16"/>
      <c r="C121" s="11"/>
      <c r="D121" s="6"/>
      <c r="E121" s="43" t="s">
        <v>55</v>
      </c>
      <c r="F121" s="44">
        <v>80</v>
      </c>
      <c r="G121" s="60">
        <v>1.8</v>
      </c>
      <c r="H121" s="44">
        <v>3.6</v>
      </c>
      <c r="I121" s="44">
        <v>8.4</v>
      </c>
      <c r="J121" s="44">
        <v>73</v>
      </c>
      <c r="K121" s="45">
        <v>6</v>
      </c>
    </row>
    <row r="122" spans="1:11" ht="15">
      <c r="A122" s="15"/>
      <c r="B122" s="16"/>
      <c r="C122" s="11"/>
      <c r="D122" s="7" t="s">
        <v>21</v>
      </c>
      <c r="E122" s="43" t="s">
        <v>36</v>
      </c>
      <c r="F122" s="44">
        <v>200</v>
      </c>
      <c r="G122" s="44">
        <v>0.1</v>
      </c>
      <c r="H122" s="44">
        <v>0.03</v>
      </c>
      <c r="I122" s="44">
        <v>9.9</v>
      </c>
      <c r="J122" s="44">
        <v>35</v>
      </c>
      <c r="K122" s="45">
        <v>271</v>
      </c>
    </row>
    <row r="123" spans="1:11" ht="15">
      <c r="A123" s="15"/>
      <c r="B123" s="16"/>
      <c r="C123" s="11"/>
      <c r="D123" s="7" t="s">
        <v>22</v>
      </c>
      <c r="E123" s="43" t="s">
        <v>65</v>
      </c>
      <c r="F123" s="44">
        <v>30</v>
      </c>
      <c r="G123" s="44">
        <v>3</v>
      </c>
      <c r="H123" s="44">
        <v>20</v>
      </c>
      <c r="I123" s="44">
        <v>1</v>
      </c>
      <c r="J123" s="44">
        <v>117</v>
      </c>
      <c r="K123" s="45">
        <v>769</v>
      </c>
    </row>
    <row r="124" spans="1:11" ht="1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520</v>
      </c>
      <c r="G127" s="55">
        <f>SUM(G120:G124)</f>
        <v>9.3999999999999986</v>
      </c>
      <c r="H127" s="20">
        <f t="shared" ref="H127:J127" si="38">SUM(H120:H126)</f>
        <v>125.63</v>
      </c>
      <c r="I127" s="20">
        <f t="shared" si="38"/>
        <v>34.299999999999997</v>
      </c>
      <c r="J127" s="20">
        <f t="shared" si="38"/>
        <v>1222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55">
        <v>0</v>
      </c>
      <c r="H137" s="20">
        <f t="shared" ref="H137:J137" si="39">SUM(H128:H136)</f>
        <v>0</v>
      </c>
      <c r="I137" s="20">
        <f t="shared" si="39"/>
        <v>0</v>
      </c>
      <c r="J137" s="20">
        <f t="shared" si="39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77" t="s">
        <v>3</v>
      </c>
      <c r="D138" s="78"/>
      <c r="E138" s="32"/>
      <c r="F138" s="33">
        <f>F127+F137</f>
        <v>520</v>
      </c>
      <c r="G138" s="59">
        <f>G127+G137</f>
        <v>9.3999999999999986</v>
      </c>
      <c r="H138" s="33">
        <f t="shared" ref="H138" si="40">H127+H137</f>
        <v>125.63</v>
      </c>
      <c r="I138" s="33">
        <f t="shared" ref="I138" si="41">I127+I137</f>
        <v>34.299999999999997</v>
      </c>
      <c r="J138" s="33">
        <f t="shared" ref="J138" si="42">J127+J137</f>
        <v>1222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 t="s">
        <v>52</v>
      </c>
      <c r="F139" s="41">
        <v>200</v>
      </c>
      <c r="G139" s="62">
        <v>2.7</v>
      </c>
      <c r="H139" s="41">
        <v>2.5</v>
      </c>
      <c r="I139" s="41">
        <v>18.8</v>
      </c>
      <c r="J139" s="41">
        <v>112</v>
      </c>
      <c r="K139" s="42">
        <v>59</v>
      </c>
    </row>
    <row r="140" spans="1:11" ht="15">
      <c r="A140" s="24"/>
      <c r="B140" s="16"/>
      <c r="C140" s="11"/>
      <c r="D140" s="6"/>
      <c r="E140" s="43" t="s">
        <v>53</v>
      </c>
      <c r="F140" s="44">
        <v>60</v>
      </c>
      <c r="G140" s="60">
        <v>6.7</v>
      </c>
      <c r="H140" s="44">
        <v>9.6</v>
      </c>
      <c r="I140" s="44">
        <v>13.2</v>
      </c>
      <c r="J140" s="44">
        <v>167</v>
      </c>
      <c r="K140" s="45">
        <v>2</v>
      </c>
    </row>
    <row r="141" spans="1:11" ht="15">
      <c r="A141" s="24"/>
      <c r="B141" s="16"/>
      <c r="C141" s="11"/>
      <c r="D141" s="7" t="s">
        <v>21</v>
      </c>
      <c r="E141" s="43" t="s">
        <v>42</v>
      </c>
      <c r="F141" s="44">
        <v>200</v>
      </c>
      <c r="G141" s="44">
        <v>1.6</v>
      </c>
      <c r="H141" s="44">
        <v>1.8</v>
      </c>
      <c r="I141" s="44">
        <v>12.4</v>
      </c>
      <c r="J141" s="44">
        <v>69</v>
      </c>
      <c r="K141" s="45">
        <v>272</v>
      </c>
    </row>
    <row r="142" spans="1:11" ht="15.75" customHeight="1">
      <c r="A142" s="24"/>
      <c r="B142" s="16"/>
      <c r="C142" s="11"/>
      <c r="D142" s="7" t="s">
        <v>22</v>
      </c>
      <c r="E142" s="43" t="s">
        <v>34</v>
      </c>
      <c r="F142" s="44">
        <v>50</v>
      </c>
      <c r="G142" s="44">
        <v>3</v>
      </c>
      <c r="H142" s="44">
        <v>20</v>
      </c>
      <c r="I142" s="44">
        <v>1</v>
      </c>
      <c r="J142" s="44">
        <v>117</v>
      </c>
      <c r="K142" s="45">
        <v>769</v>
      </c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510</v>
      </c>
      <c r="G146" s="55">
        <f>SUM(G139:G143)</f>
        <v>14</v>
      </c>
      <c r="H146" s="20">
        <f t="shared" ref="H146:J146" si="43">SUM(H139:H145)</f>
        <v>33.9</v>
      </c>
      <c r="I146" s="20">
        <f t="shared" si="43"/>
        <v>45.4</v>
      </c>
      <c r="J146" s="20">
        <f t="shared" si="43"/>
        <v>465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58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55">
        <v>0</v>
      </c>
      <c r="H156" s="20">
        <f t="shared" ref="H156:J156" si="44">SUM(H147:H155)</f>
        <v>0</v>
      </c>
      <c r="I156" s="20">
        <f t="shared" si="44"/>
        <v>0</v>
      </c>
      <c r="J156" s="20">
        <f t="shared" si="4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77" t="s">
        <v>3</v>
      </c>
      <c r="D157" s="78"/>
      <c r="E157" s="32"/>
      <c r="F157" s="33">
        <f>F146+F156</f>
        <v>510</v>
      </c>
      <c r="G157" s="59">
        <f>G146+G156</f>
        <v>14</v>
      </c>
      <c r="H157" s="33">
        <f t="shared" ref="H157" si="45">H146+H156</f>
        <v>33.9</v>
      </c>
      <c r="I157" s="33">
        <f t="shared" ref="I157" si="46">I146+I156</f>
        <v>45.4</v>
      </c>
      <c r="J157" s="33">
        <f t="shared" ref="J157" si="47">J146+J156</f>
        <v>465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 t="s">
        <v>54</v>
      </c>
      <c r="F158" s="41">
        <v>200</v>
      </c>
      <c r="G158" s="62">
        <v>12.7</v>
      </c>
      <c r="H158" s="41">
        <v>7.85</v>
      </c>
      <c r="I158" s="41">
        <v>26.8</v>
      </c>
      <c r="J158" s="41">
        <v>229</v>
      </c>
      <c r="K158" s="42">
        <v>291</v>
      </c>
    </row>
    <row r="159" spans="1:11" ht="15">
      <c r="A159" s="24"/>
      <c r="B159" s="16"/>
      <c r="C159" s="11"/>
      <c r="D159" s="6"/>
      <c r="E159" s="43" t="s">
        <v>55</v>
      </c>
      <c r="F159" s="44">
        <v>80</v>
      </c>
      <c r="G159" s="60">
        <v>1.8</v>
      </c>
      <c r="H159" s="44">
        <v>3.6</v>
      </c>
      <c r="I159" s="44">
        <v>8.4</v>
      </c>
      <c r="J159" s="44">
        <v>73</v>
      </c>
      <c r="K159" s="45">
        <v>6</v>
      </c>
    </row>
    <row r="160" spans="1:11" ht="15">
      <c r="A160" s="24"/>
      <c r="B160" s="16"/>
      <c r="C160" s="11"/>
      <c r="D160" s="7" t="s">
        <v>21</v>
      </c>
      <c r="E160" s="43" t="s">
        <v>45</v>
      </c>
      <c r="F160" s="44">
        <v>200</v>
      </c>
      <c r="G160" s="44">
        <v>0</v>
      </c>
      <c r="H160" s="44">
        <v>0</v>
      </c>
      <c r="I160" s="44">
        <v>20</v>
      </c>
      <c r="J160" s="44">
        <v>76</v>
      </c>
      <c r="K160" s="45">
        <v>324</v>
      </c>
    </row>
    <row r="161" spans="1:11" ht="15">
      <c r="A161" s="24"/>
      <c r="B161" s="16"/>
      <c r="C161" s="11"/>
      <c r="D161" s="7" t="s">
        <v>22</v>
      </c>
      <c r="E161" s="43" t="s">
        <v>34</v>
      </c>
      <c r="F161" s="44">
        <v>50</v>
      </c>
      <c r="G161" s="44">
        <v>3</v>
      </c>
      <c r="H161" s="44">
        <v>20</v>
      </c>
      <c r="I161" s="44">
        <v>1</v>
      </c>
      <c r="J161" s="44">
        <v>117</v>
      </c>
      <c r="K161" s="45">
        <v>769</v>
      </c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530</v>
      </c>
      <c r="G165" s="55">
        <f>SUM(G158:G163)</f>
        <v>17.5</v>
      </c>
      <c r="H165" s="20">
        <f t="shared" ref="H165:J165" si="48">SUM(H158:H164)</f>
        <v>31.45</v>
      </c>
      <c r="I165" s="20">
        <f t="shared" si="48"/>
        <v>56.2</v>
      </c>
      <c r="J165" s="20">
        <f t="shared" si="48"/>
        <v>495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58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55">
        <v>0</v>
      </c>
      <c r="H175" s="20">
        <f t="shared" ref="H175:J175" si="49">SUM(H166:H174)</f>
        <v>0</v>
      </c>
      <c r="I175" s="20">
        <f t="shared" si="49"/>
        <v>0</v>
      </c>
      <c r="J175" s="20">
        <f t="shared" si="4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77" t="s">
        <v>3</v>
      </c>
      <c r="D176" s="78"/>
      <c r="E176" s="32"/>
      <c r="F176" s="33">
        <f>F165+F175</f>
        <v>530</v>
      </c>
      <c r="G176" s="59">
        <f>G165+G175</f>
        <v>17.5</v>
      </c>
      <c r="H176" s="33">
        <f t="shared" ref="H176" si="50">H165+H175</f>
        <v>31.45</v>
      </c>
      <c r="I176" s="33">
        <f t="shared" ref="I176" si="51">I165+I175</f>
        <v>56.2</v>
      </c>
      <c r="J176" s="33">
        <f t="shared" ref="J176" si="52">J165+J175</f>
        <v>495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 t="s">
        <v>71</v>
      </c>
      <c r="F177" s="41">
        <v>250</v>
      </c>
      <c r="G177" s="62">
        <v>43</v>
      </c>
      <c r="H177" s="41">
        <v>36.200000000000003</v>
      </c>
      <c r="I177" s="41">
        <v>0.4</v>
      </c>
      <c r="J177" s="41">
        <v>497</v>
      </c>
      <c r="K177" s="42">
        <v>487</v>
      </c>
    </row>
    <row r="178" spans="1:11" ht="15">
      <c r="A178" s="24"/>
      <c r="B178" s="16"/>
      <c r="C178" s="11"/>
      <c r="D178" s="6"/>
      <c r="E178" s="43" t="s">
        <v>57</v>
      </c>
      <c r="F178" s="44">
        <v>80</v>
      </c>
      <c r="G178" s="44">
        <v>0.6</v>
      </c>
      <c r="H178" s="44">
        <v>3.6</v>
      </c>
      <c r="I178" s="44">
        <v>2.4</v>
      </c>
      <c r="J178" s="44">
        <v>44</v>
      </c>
      <c r="K178" s="45">
        <v>13</v>
      </c>
    </row>
    <row r="179" spans="1:11" ht="15">
      <c r="A179" s="24"/>
      <c r="B179" s="16"/>
      <c r="C179" s="11"/>
      <c r="D179" s="7" t="s">
        <v>21</v>
      </c>
      <c r="E179" s="43" t="s">
        <v>56</v>
      </c>
      <c r="F179" s="44">
        <v>200</v>
      </c>
      <c r="G179" s="44">
        <v>3.3</v>
      </c>
      <c r="H179" s="44">
        <v>3.1</v>
      </c>
      <c r="I179" s="44">
        <v>13.6</v>
      </c>
      <c r="J179" s="44">
        <v>95</v>
      </c>
      <c r="K179" s="45">
        <v>306</v>
      </c>
    </row>
    <row r="180" spans="1:11" ht="15">
      <c r="A180" s="24"/>
      <c r="B180" s="16"/>
      <c r="C180" s="11"/>
      <c r="D180" s="7" t="s">
        <v>22</v>
      </c>
      <c r="E180" s="43" t="s">
        <v>51</v>
      </c>
      <c r="F180" s="44">
        <v>30</v>
      </c>
      <c r="G180" s="44">
        <v>3</v>
      </c>
      <c r="H180" s="44">
        <v>20</v>
      </c>
      <c r="I180" s="44">
        <v>1</v>
      </c>
      <c r="J180" s="44">
        <v>117</v>
      </c>
      <c r="K180" s="45">
        <v>769</v>
      </c>
    </row>
    <row r="181" spans="1:11" ht="15">
      <c r="A181" s="24"/>
      <c r="B181" s="16"/>
      <c r="C181" s="11"/>
      <c r="D181" s="7"/>
      <c r="E181" s="43"/>
      <c r="F181" s="44"/>
      <c r="G181" s="57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560</v>
      </c>
      <c r="G184" s="55">
        <f>SUM(G177:G183)</f>
        <v>49.9</v>
      </c>
      <c r="H184" s="20">
        <f t="shared" ref="H184:J184" si="53">SUM(H177:H183)</f>
        <v>62.900000000000006</v>
      </c>
      <c r="I184" s="20">
        <f t="shared" si="53"/>
        <v>17.399999999999999</v>
      </c>
      <c r="J184" s="20">
        <f t="shared" si="53"/>
        <v>753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58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55">
        <v>0</v>
      </c>
      <c r="H194" s="20">
        <f t="shared" ref="H194:J194" si="54">SUM(H185:H193)</f>
        <v>0</v>
      </c>
      <c r="I194" s="20">
        <f t="shared" si="54"/>
        <v>0</v>
      </c>
      <c r="J194" s="20">
        <f t="shared" si="54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77" t="s">
        <v>3</v>
      </c>
      <c r="D195" s="78"/>
      <c r="E195" s="32"/>
      <c r="F195" s="33">
        <f>F184+F194</f>
        <v>560</v>
      </c>
      <c r="G195" s="70">
        <f>G184+N188</f>
        <v>49.9</v>
      </c>
      <c r="H195" s="33">
        <f t="shared" ref="H195" si="55">H184+H194</f>
        <v>62.900000000000006</v>
      </c>
      <c r="I195" s="33">
        <f t="shared" ref="I195" si="56">I184+I194</f>
        <v>17.399999999999999</v>
      </c>
      <c r="J195" s="33">
        <f t="shared" ref="J195" si="57">J184+J194</f>
        <v>753</v>
      </c>
      <c r="K195" s="33"/>
    </row>
    <row r="196" spans="1:11" ht="13.5" thickBot="1">
      <c r="A196" s="28"/>
      <c r="B196" s="29"/>
      <c r="C196" s="79" t="s">
        <v>4</v>
      </c>
      <c r="D196" s="79"/>
      <c r="E196" s="79"/>
      <c r="F196" s="35">
        <f>(F24+F43+F62+F81+F100+F119+F138+F157+F176+F195)/(IF(F24=0,0,1)+IF(F43=0,0,1)+IF(F62=0,0,1)+IF(F81=0,0,1)+IF(F100=0,0,1)+IF(F119=0,0,1)+IF(F138=0,0,1)+IF(F157=0,0,1)+IF(F176=0,0,1)+IF(F195=0,0,1))</f>
        <v>565</v>
      </c>
      <c r="G196" s="71">
        <f>(G24+G43+G62+G81+G100+G119+G138+G157+G176+G195)/(IF(G24=0,0,1)+IF(G43=0,0,1)+IF(G62=0,0,1)+IF(G81=0,0,1)+IF(G100=0,0,1)+IF(G119=0,0,1)+IF(G138=0,0,1)+IF(G157=0,0,1)+IF(G176=0,0,1)+IF(G195=0,0,1))</f>
        <v>17.591999999999999</v>
      </c>
      <c r="H196" s="71">
        <f t="shared" ref="H196:J196" si="58">(H24+H43+H62+H81+H100+H119+H138+H157+H176+H195)/(IF(H24=0,0,1)+IF(H43=0,0,1)+IF(H62=0,0,1)+IF(H81=0,0,1)+IF(H100=0,0,1)+IF(H119=0,0,1)+IF(H138=0,0,1)+IF(H157=0,0,1)+IF(H176=0,0,1)+IF(H195=0,0,1))</f>
        <v>46.059000000000005</v>
      </c>
      <c r="I196" s="71">
        <f t="shared" si="58"/>
        <v>44.411999999999992</v>
      </c>
      <c r="J196" s="35">
        <f t="shared" si="58"/>
        <v>592.03500000000008</v>
      </c>
      <c r="K196" s="35"/>
    </row>
    <row r="197" spans="1:11" ht="13.5" thickBot="1">
      <c r="G197" s="35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2025-02-07T14:56:18Z</cp:lastPrinted>
  <dcterms:created xsi:type="dcterms:W3CDTF">2022-05-16T14:23:56Z</dcterms:created>
  <dcterms:modified xsi:type="dcterms:W3CDTF">2025-04-06T19:54:43Z</dcterms:modified>
</cp:coreProperties>
</file>